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A737E6E-445D-41D8-A95D-A73CF3E8E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<sst xmlns="http://schemas.openxmlformats.org/spreadsheetml/2006/main" count="62" uniqueCount="61">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</sst>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46" zoomScaleNormal="100" workbookViewId="0">
      <selection activeCell="D60" sqref="D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1303096.6000000001</v>
      </c>
      <c r="D6" s="29">
        <f>D7+D16</f>
        <v>735619.6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219539.99999999997</v>
      </c>
      <c r="E7" s="7"/>
    </row>
    <row r="8" spans="1:7" ht="15" x14ac:dyDescent="0.2">
      <c r="A8" s="6" t="s">
        <v>3</v>
      </c>
      <c r="B8" s="30">
        <v>324867</v>
      </c>
      <c r="C8" s="30">
        <v>324867</v>
      </c>
      <c r="D8" s="30">
        <v>156615.5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29265.599999999999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16003.6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452.9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4077.8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2029.8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14511</v>
      </c>
      <c r="D15" s="33">
        <v>11094.8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888395.6</v>
      </c>
      <c r="D16" s="29">
        <f>D17+D24+D25+D26</f>
        <v>516079.6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888162.9</v>
      </c>
      <c r="D17" s="31">
        <f>D18+D19+D20+D21+D22+D23</f>
        <v>514430.69999999995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60312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81687.100000000006</v>
      </c>
      <c r="D19" s="33">
        <v>4940</v>
      </c>
      <c r="E19" s="1"/>
    </row>
    <row r="20" spans="1:7" ht="15" x14ac:dyDescent="0.2">
      <c r="A20" s="6" t="s">
        <v>50</v>
      </c>
      <c r="B20" s="30"/>
      <c r="C20" s="30">
        <v>380</v>
      </c>
      <c r="D20" s="33">
        <v>380</v>
      </c>
      <c r="E20" s="1"/>
    </row>
    <row r="21" spans="1:7" ht="15" x14ac:dyDescent="0.2">
      <c r="A21" s="6" t="s">
        <v>51</v>
      </c>
      <c r="B21" s="30">
        <v>67108.899999999994</v>
      </c>
      <c r="C21" s="30">
        <v>70358.399999999994</v>
      </c>
      <c r="D21" s="33">
        <v>22589.4</v>
      </c>
      <c r="E21" s="1"/>
    </row>
    <row r="22" spans="1:7" ht="15" x14ac:dyDescent="0.2">
      <c r="A22" s="6" t="s">
        <v>52</v>
      </c>
      <c r="B22" s="30">
        <v>493697.4</v>
      </c>
      <c r="C22" s="30">
        <v>493697.4</v>
      </c>
      <c r="D22" s="33">
        <v>346141.7</v>
      </c>
      <c r="E22" s="1"/>
    </row>
    <row r="23" spans="1:7" ht="15" x14ac:dyDescent="0.2">
      <c r="A23" s="6" t="s">
        <v>13</v>
      </c>
      <c r="B23" s="30">
        <v>85974.3</v>
      </c>
      <c r="C23" s="30">
        <v>138647</v>
      </c>
      <c r="D23" s="33">
        <v>80067.600000000006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-1639.7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232.7</v>
      </c>
      <c r="D26" s="36">
        <v>232.7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1413198.6</v>
      </c>
      <c r="D27" s="29">
        <v>732299.1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132821</v>
      </c>
      <c r="D28" s="33">
        <v>76684.600000000006</v>
      </c>
      <c r="E28" s="23"/>
    </row>
    <row r="29" spans="1:7" ht="29.25" x14ac:dyDescent="0.2">
      <c r="A29" s="6" t="s">
        <v>53</v>
      </c>
      <c r="B29" s="30">
        <v>1800</v>
      </c>
      <c r="C29" s="30">
        <v>1980</v>
      </c>
      <c r="D29" s="33"/>
      <c r="E29" s="1"/>
    </row>
    <row r="30" spans="1:7" s="13" customFormat="1" ht="25.5" x14ac:dyDescent="0.2">
      <c r="A30" s="19" t="s">
        <v>40</v>
      </c>
      <c r="B30" s="32">
        <v>1800</v>
      </c>
      <c r="C30" s="32">
        <v>1980</v>
      </c>
      <c r="D30" s="37"/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182482.5</v>
      </c>
      <c r="D31" s="38">
        <v>55542.6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63896.9</v>
      </c>
      <c r="D32" s="38">
        <v>21108.9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33822.800000000003</v>
      </c>
      <c r="D33" s="38">
        <v>7927.9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17120.900000000001</v>
      </c>
      <c r="D34" s="38">
        <v>5563.8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1062092.3</v>
      </c>
      <c r="D35" s="30">
        <f>D27-D28-D29-D31-D33</f>
        <v>592144</v>
      </c>
      <c r="E35" s="1"/>
    </row>
    <row r="36" spans="1:5" ht="30" x14ac:dyDescent="0.2">
      <c r="A36" s="6" t="s">
        <v>44</v>
      </c>
      <c r="B36" s="30">
        <v>5783.6</v>
      </c>
      <c r="C36" s="30">
        <v>3334.5</v>
      </c>
      <c r="D36" s="39">
        <v>2083.8000000000002</v>
      </c>
      <c r="E36" s="1"/>
    </row>
    <row r="37" spans="1:5" ht="30" x14ac:dyDescent="0.2">
      <c r="A37" s="6" t="s">
        <v>54</v>
      </c>
      <c r="B37" s="30">
        <v>22294.9</v>
      </c>
      <c r="C37" s="30">
        <v>23100</v>
      </c>
      <c r="D37" s="33">
        <v>17051.7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-110102</v>
      </c>
      <c r="D38" s="29">
        <f>D6-D27</f>
        <v>3320.5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110102</v>
      </c>
      <c r="D40" s="27">
        <v>-3320.5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110102</v>
      </c>
      <c r="D47" s="26">
        <v>-3320.5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40">
        <v>110584</v>
      </c>
      <c r="E50" s="1"/>
    </row>
    <row r="51" spans="1:5" ht="15" x14ac:dyDescent="0.2">
      <c r="A51" s="6" t="s">
        <v>28</v>
      </c>
      <c r="B51" s="24"/>
      <c r="C51" s="24"/>
      <c r="D51" s="40">
        <v>49271.6</v>
      </c>
      <c r="E51" s="1"/>
    </row>
    <row r="52" spans="1:5" ht="15" x14ac:dyDescent="0.2">
      <c r="A52" s="6" t="s">
        <v>29</v>
      </c>
      <c r="B52" s="24"/>
      <c r="C52" s="24"/>
      <c r="D52" s="40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733583.2</v>
      </c>
      <c r="D58" s="40">
        <v>498963.8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72873.3</v>
      </c>
      <c r="D59" s="40">
        <v>46777.3</v>
      </c>
      <c r="E59" s="1"/>
    </row>
    <row r="60" spans="1:5" ht="44.25" x14ac:dyDescent="0.2">
      <c r="A60" s="6" t="s">
        <v>49</v>
      </c>
      <c r="B60" s="30">
        <v>1800</v>
      </c>
      <c r="C60" s="30">
        <v>1980</v>
      </c>
      <c r="D60" s="33">
        <v>0</v>
      </c>
      <c r="E60" s="1"/>
    </row>
    <row r="61" spans="1:5" ht="30" x14ac:dyDescent="0.2">
      <c r="A61" s="6" t="s">
        <v>45</v>
      </c>
      <c r="B61" s="26">
        <v>26177.8</v>
      </c>
      <c r="C61" s="26">
        <v>25490.7</v>
      </c>
      <c r="D61" s="41">
        <v>18785.3</v>
      </c>
      <c r="E61" s="1"/>
    </row>
    <row r="62" spans="1:5" ht="15" x14ac:dyDescent="0.25">
      <c r="A62" s="9"/>
      <c r="B62" s="16"/>
      <c r="C62" s="16"/>
      <c r="D62" s="41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2024-08-07T04:46:12Z</dcterms:modified>
</cp:coreProperties>
</file>